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76" l="1"/>
  <c r="H157"/>
  <c r="H138"/>
  <c r="H119"/>
  <c r="F119"/>
  <c r="J119"/>
  <c r="L100"/>
  <c r="H100"/>
  <c r="F81"/>
  <c r="H81"/>
  <c r="L81"/>
  <c r="I81"/>
  <c r="G81"/>
  <c r="J62"/>
  <c r="I62"/>
  <c r="F62"/>
  <c r="L62"/>
  <c r="H62"/>
  <c r="G62"/>
  <c r="L43"/>
  <c r="J43"/>
  <c r="I43"/>
  <c r="H43"/>
  <c r="G43"/>
  <c r="F43"/>
  <c r="L24"/>
  <c r="J24"/>
  <c r="I24"/>
  <c r="H24"/>
  <c r="G24"/>
  <c r="F24"/>
  <c r="H196" l="1"/>
  <c r="I196"/>
  <c r="J196"/>
  <c r="L196"/>
  <c r="G196"/>
  <c r="F196"/>
</calcChain>
</file>

<file path=xl/sharedStrings.xml><?xml version="1.0" encoding="utf-8"?>
<sst xmlns="http://schemas.openxmlformats.org/spreadsheetml/2006/main" count="256" uniqueCount="83">
  <si>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</si>
  <si>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</si>
  <si>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</si>
  <si>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</si>
  <si>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</si>
  <si>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</si>
  <si>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</si>
  <si>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</si>
  <si>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</si>
  <si>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</si>
  <si>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</si>
  <si>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</si>
  <si>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</si>
  <si>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</si>
  <si>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</si>
  <si>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</si>
  <si>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</si>
  <si>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</si>
  <si>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</si>
  <si>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</si>
  <si>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</si>
  <si>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</si>
  <si>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</si>
  <si>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</si>
  <si>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</si>
  <si>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</si>
  <si>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</si>
  <si>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</si>
  <si>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</si>
  <si>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</si>
  <si>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</si>
  <si>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</si>
  <si>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</si>
  <si>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</si>
  <si>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</si>
  <si>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</si>
  <si>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</si>
  <si>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</si>
  <si>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</si>
  <si>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"Пермогорская школа"</t>
  </si>
  <si>
    <t>Директор</t>
  </si>
  <si>
    <t>Опякина Л.Г.</t>
  </si>
  <si>
    <t>Кукуруза десертная</t>
  </si>
  <si>
    <t>Рассольник Ленинградский</t>
  </si>
  <si>
    <t>Котлета мясная</t>
  </si>
  <si>
    <t>Макароны отварные</t>
  </si>
  <si>
    <t>Компот из чернослива</t>
  </si>
  <si>
    <t>Хлеб пшеничный в/с</t>
  </si>
  <si>
    <t>Хлеб ржано-пшеничный</t>
  </si>
  <si>
    <t>Салат из свежих помидоров с луком</t>
  </si>
  <si>
    <t>Борщ с капустой и картофелем на костном бюльоне</t>
  </si>
  <si>
    <t>Плов из птицы</t>
  </si>
  <si>
    <t>Кисель из ягод протертых</t>
  </si>
  <si>
    <t>Зеленый горошек</t>
  </si>
  <si>
    <t>Щи из свежей капусты с картофелем</t>
  </si>
  <si>
    <t>Кура отварная</t>
  </si>
  <si>
    <t>Греча рассыпчатая</t>
  </si>
  <si>
    <t>Компот из сухофруктов</t>
  </si>
  <si>
    <t>Салат из свеклы с зеленым горошком</t>
  </si>
  <si>
    <t>Суп картофельный с бобовыми (гороховый)</t>
  </si>
  <si>
    <t>Котлета рыбная</t>
  </si>
  <si>
    <t>Пюре картофельное</t>
  </si>
  <si>
    <t>Напиток из плодов шиповника</t>
  </si>
  <si>
    <t>Огурец консервированный</t>
  </si>
  <si>
    <t>Суп макаронными изделиями</t>
  </si>
  <si>
    <t>Котлета куриная из филе птицы</t>
  </si>
  <si>
    <t>Капуста тушеная</t>
  </si>
  <si>
    <t>Чай с лимоном</t>
  </si>
  <si>
    <t>Щи из свежей капусты  с мясом</t>
  </si>
  <si>
    <t>Гуляш</t>
  </si>
  <si>
    <t>Салат из квашенной капусты</t>
  </si>
  <si>
    <t>Котлета рыбная с молочной подливой</t>
  </si>
  <si>
    <t>90/30</t>
  </si>
  <si>
    <t>Рис отварной</t>
  </si>
  <si>
    <t>Какао с молоком</t>
  </si>
  <si>
    <t>Салат из свежего огурца</t>
  </si>
  <si>
    <t>Суп рисовый с говядиной</t>
  </si>
  <si>
    <t>Борщ из свежей капусты</t>
  </si>
  <si>
    <t>Чай с сахаром</t>
  </si>
  <si>
    <t>Бутерброд с сыром</t>
  </si>
  <si>
    <t>Суп гороховый на х.б.</t>
  </si>
  <si>
    <t>Компот из яблок</t>
  </si>
  <si>
    <t>Жаркое по-домашнему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</si>
</sst>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1.77</v>
      </c>
      <c r="H14" s="43">
        <v>0.12</v>
      </c>
      <c r="I14" s="43">
        <v>3.28</v>
      </c>
      <c r="J14" s="43">
        <v>22</v>
      </c>
      <c r="K14" s="44">
        <v>1</v>
      </c>
      <c r="L14" s="43">
        <v>10</v>
      </c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12.6</v>
      </c>
      <c r="H15" s="43">
        <v>24.06</v>
      </c>
      <c r="I15" s="43">
        <v>38.6</v>
      </c>
      <c r="J15" s="43">
        <v>125.5</v>
      </c>
      <c r="K15" s="44">
        <v>132</v>
      </c>
      <c r="L15" s="43">
        <v>22.07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12.44</v>
      </c>
      <c r="H16" s="43">
        <v>9.24</v>
      </c>
      <c r="I16" s="43">
        <v>12.56</v>
      </c>
      <c r="J16" s="43">
        <v>183</v>
      </c>
      <c r="K16" s="44">
        <v>608</v>
      </c>
      <c r="L16" s="43">
        <v>36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688</v>
      </c>
      <c r="L17" s="43">
        <v>11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0.05</v>
      </c>
      <c r="I18" s="43">
        <v>27.5</v>
      </c>
      <c r="J18" s="43">
        <v>110</v>
      </c>
      <c r="K18" s="44">
        <v>639</v>
      </c>
      <c r="L18" s="43">
        <v>6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0.24</v>
      </c>
      <c r="I19" s="43">
        <v>14.8</v>
      </c>
      <c r="J19" s="43">
        <v>70.5</v>
      </c>
      <c r="K19" s="44">
        <v>108</v>
      </c>
      <c r="L19" s="43">
        <v>1.5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54.3</v>
      </c>
      <c r="K20" s="44">
        <v>110</v>
      </c>
      <c r="L20" s="43">
        <v>1.2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37.589999999999996</v>
      </c>
      <c r="H23" s="19">
        <f t="shared" si="2"/>
        <v>38.589999999999996</v>
      </c>
      <c r="I23" s="19">
        <f t="shared" si="2"/>
        <v>133.38999999999999</v>
      </c>
      <c r="J23" s="19">
        <f t="shared" si="2"/>
        <v>733.75</v>
      </c>
      <c r="K23" s="25"/>
      <c r="L23" s="19">
        <f t="shared" ref="L23" si="3">SUM(L14:L22)</f>
        <v>87.77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760</v>
      </c>
      <c r="G24" s="32">
        <f t="shared" ref="G24:J24" si="4">G13+G23</f>
        <v>37.589999999999996</v>
      </c>
      <c r="H24" s="32">
        <f t="shared" si="4"/>
        <v>38.589999999999996</v>
      </c>
      <c r="I24" s="32">
        <f t="shared" si="4"/>
        <v>133.38999999999999</v>
      </c>
      <c r="J24" s="32">
        <f t="shared" si="4"/>
        <v>733.75</v>
      </c>
      <c r="K24" s="32"/>
      <c r="L24" s="32">
        <f t="shared" ref="L24" si="5">L13+L23</f>
        <v>87.77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0.68</v>
      </c>
      <c r="H33" s="43">
        <v>3.71</v>
      </c>
      <c r="I33" s="43">
        <v>2.83</v>
      </c>
      <c r="J33" s="43">
        <v>47.46</v>
      </c>
      <c r="K33" s="44">
        <v>14</v>
      </c>
      <c r="L33" s="43">
        <v>13</v>
      </c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1.45</v>
      </c>
      <c r="H34" s="43">
        <v>3.93</v>
      </c>
      <c r="I34" s="43">
        <v>100.28</v>
      </c>
      <c r="J34" s="43">
        <v>82</v>
      </c>
      <c r="K34" s="44">
        <v>170</v>
      </c>
      <c r="L34" s="43">
        <v>27.07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180</v>
      </c>
      <c r="G35" s="43">
        <v>20.3</v>
      </c>
      <c r="H35" s="43">
        <v>17</v>
      </c>
      <c r="I35" s="43">
        <v>35.69</v>
      </c>
      <c r="J35" s="43">
        <v>377</v>
      </c>
      <c r="K35" s="44">
        <v>646</v>
      </c>
      <c r="L35" s="43">
        <v>38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7.7</v>
      </c>
      <c r="H37" s="43">
        <v>7.7</v>
      </c>
      <c r="I37" s="43">
        <v>17.899999999999999</v>
      </c>
      <c r="J37" s="43">
        <v>69</v>
      </c>
      <c r="K37" s="44">
        <v>883</v>
      </c>
      <c r="L37" s="43">
        <v>7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2.2799999999999998</v>
      </c>
      <c r="H38" s="43">
        <v>0.24</v>
      </c>
      <c r="I38" s="43">
        <v>14.8</v>
      </c>
      <c r="J38" s="43">
        <v>70.5</v>
      </c>
      <c r="K38" s="44">
        <v>108</v>
      </c>
      <c r="L38" s="43">
        <v>1.5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>
        <v>110</v>
      </c>
      <c r="L39" s="43">
        <v>1.2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34.389999999999993</v>
      </c>
      <c r="H42" s="19">
        <f t="shared" ref="H42" si="11">SUM(H33:H41)</f>
        <v>32.940000000000005</v>
      </c>
      <c r="I42" s="19">
        <f t="shared" ref="I42" si="12">SUM(I33:I41)</f>
        <v>181.70000000000002</v>
      </c>
      <c r="J42" s="19">
        <f t="shared" ref="J42:L42" si="13">SUM(J33:J41)</f>
        <v>700.26</v>
      </c>
      <c r="K42" s="25"/>
      <c r="L42" s="19">
        <f t="shared" si="13"/>
        <v>87.77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34.389999999999993</v>
      </c>
      <c r="H43" s="32">
        <f t="shared" ref="H43" si="15">H32+H42</f>
        <v>32.940000000000005</v>
      </c>
      <c r="I43" s="32">
        <f t="shared" ref="I43" si="16">I32+I42</f>
        <v>181.70000000000002</v>
      </c>
      <c r="J43" s="32">
        <f t="shared" ref="J43:L43" si="17">J32+J42</f>
        <v>700.26</v>
      </c>
      <c r="K43" s="32"/>
      <c r="L43" s="32">
        <f t="shared" si="17"/>
        <v>87.77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1.77</v>
      </c>
      <c r="H52" s="43">
        <v>0.12</v>
      </c>
      <c r="I52" s="43">
        <v>3.28</v>
      </c>
      <c r="J52" s="43">
        <v>22</v>
      </c>
      <c r="K52" s="44">
        <v>1</v>
      </c>
      <c r="L52" s="43">
        <v>9</v>
      </c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1.4</v>
      </c>
      <c r="H53" s="43">
        <v>10.91</v>
      </c>
      <c r="I53" s="43">
        <v>46.87</v>
      </c>
      <c r="J53" s="43">
        <v>67.8</v>
      </c>
      <c r="K53" s="44">
        <v>187</v>
      </c>
      <c r="L53" s="43">
        <v>22.3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20.03</v>
      </c>
      <c r="H54" s="43">
        <v>12.79</v>
      </c>
      <c r="I54" s="43">
        <v>0</v>
      </c>
      <c r="J54" s="43">
        <v>208.9</v>
      </c>
      <c r="K54" s="44">
        <v>46</v>
      </c>
      <c r="L54" s="43">
        <v>33.770000000000003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7.46</v>
      </c>
      <c r="H55" s="43">
        <v>12.61</v>
      </c>
      <c r="I55" s="43">
        <v>35.840000000000003</v>
      </c>
      <c r="J55" s="43">
        <v>230.45</v>
      </c>
      <c r="K55" s="44">
        <v>679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868</v>
      </c>
      <c r="L56" s="43">
        <v>8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30</v>
      </c>
      <c r="G57" s="43">
        <v>2.2799999999999998</v>
      </c>
      <c r="H57" s="43">
        <v>0.24</v>
      </c>
      <c r="I57" s="43">
        <v>14.8</v>
      </c>
      <c r="J57" s="43">
        <v>70.5</v>
      </c>
      <c r="K57" s="44">
        <v>108</v>
      </c>
      <c r="L57" s="43">
        <v>1.5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54.3</v>
      </c>
      <c r="K58" s="44">
        <v>110</v>
      </c>
      <c r="L58" s="43">
        <v>1.2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34.96</v>
      </c>
      <c r="H61" s="19">
        <f t="shared" ref="H61" si="23">SUM(H52:H60)</f>
        <v>37.03</v>
      </c>
      <c r="I61" s="19">
        <f t="shared" ref="I61" si="24">SUM(I52:I60)</f>
        <v>135.75</v>
      </c>
      <c r="J61" s="19">
        <f t="shared" ref="J61:L61" si="25">SUM(J52:J60)</f>
        <v>748.15</v>
      </c>
      <c r="K61" s="25"/>
      <c r="L61" s="19">
        <f t="shared" si="25"/>
        <v>87.77000000000001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760</v>
      </c>
      <c r="G62" s="32">
        <f t="shared" ref="G62" si="26">G51+G61</f>
        <v>34.96</v>
      </c>
      <c r="H62" s="32">
        <f t="shared" ref="H62" si="27">H51+H61</f>
        <v>37.03</v>
      </c>
      <c r="I62" s="32">
        <f t="shared" ref="I62" si="28">I51+I61</f>
        <v>135.75</v>
      </c>
      <c r="J62" s="32">
        <f t="shared" ref="J62:L62" si="29">J51+J61</f>
        <v>748.15</v>
      </c>
      <c r="K62" s="32"/>
      <c r="L62" s="32">
        <f t="shared" si="29"/>
        <v>87.77000000000001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0.86</v>
      </c>
      <c r="H71" s="43">
        <v>3.65</v>
      </c>
      <c r="I71" s="43">
        <v>5.0199999999999996</v>
      </c>
      <c r="J71" s="43">
        <v>56.34</v>
      </c>
      <c r="K71" s="44">
        <v>33</v>
      </c>
      <c r="L71" s="43">
        <v>10</v>
      </c>
    </row>
    <row r="72" spans="1:12" ht="1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4.3899999999999997</v>
      </c>
      <c r="H72" s="43">
        <v>12.22</v>
      </c>
      <c r="I72" s="43">
        <v>31.08</v>
      </c>
      <c r="J72" s="43">
        <v>155.1</v>
      </c>
      <c r="K72" s="44">
        <v>206</v>
      </c>
      <c r="L72" s="43">
        <v>22</v>
      </c>
    </row>
    <row r="73" spans="1:12" ht="15">
      <c r="A73" s="23"/>
      <c r="B73" s="15"/>
      <c r="C73" s="11"/>
      <c r="D73" s="7" t="s">
        <v>28</v>
      </c>
      <c r="E73" s="42" t="s">
        <v>60</v>
      </c>
      <c r="F73" s="43">
        <v>90</v>
      </c>
      <c r="G73" s="43">
        <v>21.7</v>
      </c>
      <c r="H73" s="43">
        <v>6.23</v>
      </c>
      <c r="I73" s="43">
        <v>28.5</v>
      </c>
      <c r="J73" s="43">
        <v>165.27</v>
      </c>
      <c r="K73" s="44">
        <v>510</v>
      </c>
      <c r="L73" s="43">
        <v>32.07</v>
      </c>
    </row>
    <row r="74" spans="1:12" ht="1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3.06</v>
      </c>
      <c r="H74" s="43">
        <v>12.8</v>
      </c>
      <c r="I74" s="43">
        <v>20.45</v>
      </c>
      <c r="J74" s="43">
        <v>137.25</v>
      </c>
      <c r="K74" s="44">
        <v>694</v>
      </c>
      <c r="L74" s="43">
        <v>13</v>
      </c>
    </row>
    <row r="75" spans="1:12" ht="1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0.4</v>
      </c>
      <c r="H75" s="43">
        <v>0.27</v>
      </c>
      <c r="I75" s="43">
        <v>17.2</v>
      </c>
      <c r="J75" s="43">
        <v>72.8</v>
      </c>
      <c r="K75" s="44">
        <v>867</v>
      </c>
      <c r="L75" s="43">
        <v>8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2.2799999999999998</v>
      </c>
      <c r="H76" s="43">
        <v>0.24</v>
      </c>
      <c r="I76" s="43">
        <v>14.8</v>
      </c>
      <c r="J76" s="43">
        <v>70.5</v>
      </c>
      <c r="K76" s="44">
        <v>108</v>
      </c>
      <c r="L76" s="43">
        <v>1.5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54.3</v>
      </c>
      <c r="K77" s="44">
        <v>110</v>
      </c>
      <c r="L77" s="43">
        <v>1.2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34.669999999999995</v>
      </c>
      <c r="H80" s="19">
        <f t="shared" ref="H80" si="35">SUM(H71:H79)</f>
        <v>35.77000000000001</v>
      </c>
      <c r="I80" s="19">
        <f t="shared" ref="I80" si="36">SUM(I71:I79)</f>
        <v>127.25</v>
      </c>
      <c r="J80" s="19">
        <f t="shared" ref="J80:L80" si="37">SUM(J71:J79)</f>
        <v>711.56</v>
      </c>
      <c r="K80" s="25"/>
      <c r="L80" s="19">
        <f t="shared" si="37"/>
        <v>87.77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8">G70+G80</f>
        <v>34.669999999999995</v>
      </c>
      <c r="H81" s="32">
        <f t="shared" ref="H81" si="39">H70+H80</f>
        <v>35.77000000000001</v>
      </c>
      <c r="I81" s="32">
        <f t="shared" ref="I81" si="40">I70+I80</f>
        <v>127.25</v>
      </c>
      <c r="J81" s="32">
        <f t="shared" ref="J81:L81" si="41">J70+J80</f>
        <v>711.56</v>
      </c>
      <c r="K81" s="32"/>
      <c r="L81" s="32">
        <f t="shared" si="41"/>
        <v>87.77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0.4</v>
      </c>
      <c r="H90" s="43">
        <v>0.05</v>
      </c>
      <c r="I90" s="43">
        <v>0.85</v>
      </c>
      <c r="J90" s="43">
        <v>5.45</v>
      </c>
      <c r="K90" s="44">
        <v>70</v>
      </c>
      <c r="L90" s="43">
        <v>11</v>
      </c>
    </row>
    <row r="91" spans="1:12" ht="15">
      <c r="A91" s="23"/>
      <c r="B91" s="15"/>
      <c r="C91" s="11"/>
      <c r="D91" s="7" t="s">
        <v>27</v>
      </c>
      <c r="E91" s="42" t="s">
        <v>64</v>
      </c>
      <c r="F91" s="43">
        <v>200</v>
      </c>
      <c r="G91" s="43">
        <v>8.1999999999999993</v>
      </c>
      <c r="H91" s="43">
        <v>8.9</v>
      </c>
      <c r="I91" s="43">
        <v>30.63</v>
      </c>
      <c r="J91" s="43">
        <v>172</v>
      </c>
      <c r="K91" s="44">
        <v>208</v>
      </c>
      <c r="L91" s="43">
        <v>21</v>
      </c>
    </row>
    <row r="92" spans="1:12" ht="15">
      <c r="A92" s="23"/>
      <c r="B92" s="15"/>
      <c r="C92" s="11"/>
      <c r="D92" s="7" t="s">
        <v>28</v>
      </c>
      <c r="E92" s="42" t="s">
        <v>65</v>
      </c>
      <c r="F92" s="43">
        <v>90</v>
      </c>
      <c r="G92" s="43">
        <v>17</v>
      </c>
      <c r="H92" s="43">
        <v>16</v>
      </c>
      <c r="I92" s="43">
        <v>18</v>
      </c>
      <c r="J92" s="43">
        <v>190</v>
      </c>
      <c r="K92" s="44">
        <v>412</v>
      </c>
      <c r="L92" s="43">
        <v>412</v>
      </c>
    </row>
    <row r="93" spans="1:12" ht="15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3.1</v>
      </c>
      <c r="H93" s="43">
        <v>6.48</v>
      </c>
      <c r="I93" s="43">
        <v>34.520000000000003</v>
      </c>
      <c r="J93" s="43">
        <v>150.19999999999999</v>
      </c>
      <c r="K93" s="44">
        <v>321</v>
      </c>
      <c r="L93" s="43">
        <v>12</v>
      </c>
    </row>
    <row r="94" spans="1:12" ht="1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>
        <v>377</v>
      </c>
      <c r="L94" s="43">
        <v>6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2.2799999999999998</v>
      </c>
      <c r="H95" s="43">
        <v>0.24</v>
      </c>
      <c r="I95" s="43">
        <v>14.8</v>
      </c>
      <c r="J95" s="43">
        <v>70.5</v>
      </c>
      <c r="K95" s="44">
        <v>108</v>
      </c>
      <c r="L95" s="43">
        <v>1.5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54.3</v>
      </c>
      <c r="K96" s="44">
        <v>110</v>
      </c>
      <c r="L96" s="43">
        <v>1.2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33.090000000000003</v>
      </c>
      <c r="H99" s="19">
        <f t="shared" ref="H99" si="47">SUM(H90:H98)</f>
        <v>32.050000000000004</v>
      </c>
      <c r="I99" s="19">
        <f t="shared" ref="I99" si="48">SUM(I90:I98)</f>
        <v>124.2</v>
      </c>
      <c r="J99" s="19">
        <f t="shared" ref="J99:L99" si="49">SUM(J90:J98)</f>
        <v>704.44999999999993</v>
      </c>
      <c r="K99" s="25"/>
      <c r="L99" s="19">
        <f t="shared" si="49"/>
        <v>464.7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760</v>
      </c>
      <c r="G100" s="32">
        <f t="shared" ref="G100" si="50">G89+G99</f>
        <v>33.090000000000003</v>
      </c>
      <c r="H100" s="32">
        <f t="shared" ref="H100" si="51">H89+H99</f>
        <v>32.050000000000004</v>
      </c>
      <c r="I100" s="32">
        <f t="shared" ref="I100" si="52">I89+I99</f>
        <v>124.2</v>
      </c>
      <c r="J100" s="32">
        <f t="shared" ref="J100:L100" si="53">J89+J99</f>
        <v>704.44999999999993</v>
      </c>
      <c r="K100" s="32"/>
      <c r="L100" s="32">
        <f t="shared" si="53"/>
        <v>464.7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1.77</v>
      </c>
      <c r="H109" s="43">
        <v>0.12</v>
      </c>
      <c r="I109" s="43">
        <v>3.28</v>
      </c>
      <c r="J109" s="43">
        <v>22</v>
      </c>
      <c r="K109" s="44">
        <v>1</v>
      </c>
      <c r="L109" s="43">
        <v>11</v>
      </c>
    </row>
    <row r="110" spans="1:12" ht="15">
      <c r="A110" s="23"/>
      <c r="B110" s="15"/>
      <c r="C110" s="11"/>
      <c r="D110" s="7" t="s">
        <v>27</v>
      </c>
      <c r="E110" s="42" t="s">
        <v>68</v>
      </c>
      <c r="F110" s="43">
        <v>200</v>
      </c>
      <c r="G110" s="43">
        <v>4.4000000000000004</v>
      </c>
      <c r="H110" s="43">
        <v>10.91</v>
      </c>
      <c r="I110" s="43">
        <v>46.87</v>
      </c>
      <c r="J110" s="43">
        <v>67.8</v>
      </c>
      <c r="K110" s="44">
        <v>187</v>
      </c>
      <c r="L110" s="43">
        <v>24</v>
      </c>
    </row>
    <row r="111" spans="1:12" ht="1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12.7</v>
      </c>
      <c r="H111" s="43">
        <v>6.7</v>
      </c>
      <c r="I111" s="43">
        <v>2.25</v>
      </c>
      <c r="J111" s="43">
        <v>191.5</v>
      </c>
      <c r="K111" s="44">
        <v>591</v>
      </c>
      <c r="L111" s="43">
        <v>33</v>
      </c>
    </row>
    <row r="112" spans="1:12" ht="1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7.46</v>
      </c>
      <c r="H112" s="43">
        <v>12.61</v>
      </c>
      <c r="I112" s="43">
        <v>35.840000000000003</v>
      </c>
      <c r="J112" s="43">
        <v>230.45</v>
      </c>
      <c r="K112" s="44">
        <v>679</v>
      </c>
      <c r="L112" s="43">
        <v>11.07</v>
      </c>
    </row>
    <row r="113" spans="1:12" ht="1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0.4</v>
      </c>
      <c r="H113" s="43">
        <v>0.27</v>
      </c>
      <c r="I113" s="43">
        <v>17.2</v>
      </c>
      <c r="J113" s="43">
        <v>72.8</v>
      </c>
      <c r="K113" s="44">
        <v>867</v>
      </c>
      <c r="L113" s="43">
        <v>6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2.2799999999999998</v>
      </c>
      <c r="H114" s="43">
        <v>0.24</v>
      </c>
      <c r="I114" s="43">
        <v>14.8</v>
      </c>
      <c r="J114" s="43">
        <v>70.5</v>
      </c>
      <c r="K114" s="44">
        <v>108</v>
      </c>
      <c r="L114" s="43">
        <v>1.5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54.3</v>
      </c>
      <c r="K115" s="44">
        <v>110</v>
      </c>
      <c r="L115" s="43">
        <v>1.2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30.99</v>
      </c>
      <c r="H118" s="19">
        <f t="shared" si="56"/>
        <v>31.209999999999997</v>
      </c>
      <c r="I118" s="19">
        <f t="shared" si="56"/>
        <v>130.44</v>
      </c>
      <c r="J118" s="19">
        <f t="shared" si="56"/>
        <v>709.34999999999991</v>
      </c>
      <c r="K118" s="25"/>
      <c r="L118" s="19">
        <f t="shared" ref="L118" si="57">SUM(L109:L117)</f>
        <v>87.77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760</v>
      </c>
      <c r="G119" s="32">
        <f t="shared" ref="G119" si="58">G108+G118</f>
        <v>30.99</v>
      </c>
      <c r="H119" s="32">
        <f t="shared" ref="H119" si="59">H108+H118</f>
        <v>31.209999999999997</v>
      </c>
      <c r="I119" s="32">
        <f t="shared" ref="I119" si="60">I108+I118</f>
        <v>130.44</v>
      </c>
      <c r="J119" s="32">
        <f t="shared" ref="J119:L119" si="61">J108+J118</f>
        <v>709.34999999999991</v>
      </c>
      <c r="K119" s="32"/>
      <c r="L119" s="32">
        <f t="shared" si="61"/>
        <v>87.77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70</v>
      </c>
      <c r="F128" s="43">
        <v>60</v>
      </c>
      <c r="G128" s="43">
        <v>1.58</v>
      </c>
      <c r="H128" s="43">
        <v>4.99</v>
      </c>
      <c r="I128" s="43">
        <v>7.66</v>
      </c>
      <c r="J128" s="43">
        <v>83.2</v>
      </c>
      <c r="K128" s="44">
        <v>81</v>
      </c>
      <c r="L128" s="43">
        <v>11</v>
      </c>
    </row>
    <row r="129" spans="1:12" ht="15">
      <c r="A129" s="14"/>
      <c r="B129" s="15"/>
      <c r="C129" s="11"/>
      <c r="D129" s="7" t="s">
        <v>27</v>
      </c>
      <c r="E129" s="42" t="s">
        <v>64</v>
      </c>
      <c r="F129" s="43">
        <v>200</v>
      </c>
      <c r="G129" s="43">
        <v>8.1999999999999993</v>
      </c>
      <c r="H129" s="43">
        <v>8.9</v>
      </c>
      <c r="I129" s="43">
        <v>30.63</v>
      </c>
      <c r="J129" s="43">
        <v>172</v>
      </c>
      <c r="K129" s="44">
        <v>208</v>
      </c>
      <c r="L129" s="43">
        <v>21.07</v>
      </c>
    </row>
    <row r="130" spans="1:12" ht="15">
      <c r="A130" s="14"/>
      <c r="B130" s="15"/>
      <c r="C130" s="11"/>
      <c r="D130" s="7" t="s">
        <v>28</v>
      </c>
      <c r="E130" s="42" t="s">
        <v>71</v>
      </c>
      <c r="F130" s="43" t="s">
        <v>72</v>
      </c>
      <c r="G130" s="43">
        <v>22.94</v>
      </c>
      <c r="H130" s="43">
        <v>6.26</v>
      </c>
      <c r="I130" s="43">
        <v>30.92</v>
      </c>
      <c r="J130" s="43">
        <v>200.58</v>
      </c>
      <c r="K130" s="44">
        <v>510</v>
      </c>
      <c r="L130" s="43">
        <v>33</v>
      </c>
    </row>
    <row r="131" spans="1:12" ht="15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8.73</v>
      </c>
      <c r="H131" s="43">
        <v>14.61</v>
      </c>
      <c r="I131" s="43">
        <v>75</v>
      </c>
      <c r="J131" s="43">
        <v>266.42500000000001</v>
      </c>
      <c r="K131" s="44">
        <v>304</v>
      </c>
      <c r="L131" s="43">
        <v>14</v>
      </c>
    </row>
    <row r="132" spans="1:12" ht="1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4</v>
      </c>
      <c r="H132" s="43">
        <v>3.54</v>
      </c>
      <c r="I132" s="43">
        <v>17.57</v>
      </c>
      <c r="J132" s="43">
        <v>118.6</v>
      </c>
      <c r="K132" s="44">
        <v>382</v>
      </c>
      <c r="L132" s="43">
        <v>6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2.2799999999999998</v>
      </c>
      <c r="H133" s="43">
        <v>0.24</v>
      </c>
      <c r="I133" s="43">
        <v>14.8</v>
      </c>
      <c r="J133" s="43">
        <v>70.5</v>
      </c>
      <c r="K133" s="44">
        <v>108</v>
      </c>
      <c r="L133" s="43">
        <v>1.5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54.3</v>
      </c>
      <c r="K134" s="44">
        <v>110</v>
      </c>
      <c r="L134" s="43">
        <v>1.2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49.71</v>
      </c>
      <c r="H137" s="19">
        <f t="shared" si="64"/>
        <v>38.9</v>
      </c>
      <c r="I137" s="19">
        <f t="shared" si="64"/>
        <v>186.78</v>
      </c>
      <c r="J137" s="19">
        <f t="shared" si="64"/>
        <v>965.6049999999999</v>
      </c>
      <c r="K137" s="25"/>
      <c r="L137" s="19">
        <f t="shared" ref="L137" si="65">SUM(L128:L136)</f>
        <v>87.77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670</v>
      </c>
      <c r="G138" s="32">
        <f t="shared" ref="G138" si="66">G127+G137</f>
        <v>49.71</v>
      </c>
      <c r="H138" s="32">
        <f t="shared" ref="H138" si="67">H127+H137</f>
        <v>38.9</v>
      </c>
      <c r="I138" s="32">
        <f t="shared" ref="I138" si="68">I127+I137</f>
        <v>186.78</v>
      </c>
      <c r="J138" s="32">
        <f t="shared" ref="J138:L138" si="69">J127+J137</f>
        <v>965.6049999999999</v>
      </c>
      <c r="K138" s="32"/>
      <c r="L138" s="32">
        <f t="shared" si="69"/>
        <v>87.77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60</v>
      </c>
      <c r="G147" s="43">
        <v>0.46</v>
      </c>
      <c r="H147" s="43">
        <v>3.65</v>
      </c>
      <c r="I147" s="43">
        <v>1.43</v>
      </c>
      <c r="J147" s="43">
        <v>40.380000000000003</v>
      </c>
      <c r="K147" s="44">
        <v>13</v>
      </c>
      <c r="L147" s="43">
        <v>11</v>
      </c>
    </row>
    <row r="148" spans="1:12" ht="1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7.18</v>
      </c>
      <c r="H148" s="43">
        <v>7.94</v>
      </c>
      <c r="I148" s="43">
        <v>36.76</v>
      </c>
      <c r="J148" s="43">
        <v>102.26</v>
      </c>
      <c r="K148" s="44">
        <v>204</v>
      </c>
      <c r="L148" s="43">
        <v>29.77</v>
      </c>
    </row>
    <row r="149" spans="1:12" ht="15">
      <c r="A149" s="23"/>
      <c r="B149" s="15"/>
      <c r="C149" s="11"/>
      <c r="D149" s="7" t="s">
        <v>28</v>
      </c>
      <c r="E149" s="42" t="s">
        <v>55</v>
      </c>
      <c r="F149" s="43">
        <v>90</v>
      </c>
      <c r="G149" s="43">
        <v>18.11</v>
      </c>
      <c r="H149" s="43">
        <v>18.28</v>
      </c>
      <c r="I149" s="43">
        <v>0.06</v>
      </c>
      <c r="J149" s="43">
        <v>237.24</v>
      </c>
      <c r="K149" s="44">
        <v>637</v>
      </c>
      <c r="L149" s="43">
        <v>26</v>
      </c>
    </row>
    <row r="150" spans="1:12" ht="15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688</v>
      </c>
      <c r="L150" s="43">
        <v>12.3</v>
      </c>
    </row>
    <row r="151" spans="1:12" ht="1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0.04</v>
      </c>
      <c r="H151" s="43">
        <v>0</v>
      </c>
      <c r="I151" s="43">
        <v>33.51</v>
      </c>
      <c r="J151" s="43">
        <v>94.2</v>
      </c>
      <c r="K151" s="44">
        <v>868</v>
      </c>
      <c r="L151" s="43">
        <v>6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30</v>
      </c>
      <c r="G152" s="43">
        <v>2.2799999999999998</v>
      </c>
      <c r="H152" s="43">
        <v>0.24</v>
      </c>
      <c r="I152" s="43">
        <v>14.8</v>
      </c>
      <c r="J152" s="43">
        <v>70.5</v>
      </c>
      <c r="K152" s="44">
        <v>108</v>
      </c>
      <c r="L152" s="43">
        <v>1.5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>
        <v>110</v>
      </c>
      <c r="L153" s="43">
        <v>1.2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35.569999999999993</v>
      </c>
      <c r="H156" s="19">
        <f t="shared" si="72"/>
        <v>34.99</v>
      </c>
      <c r="I156" s="19">
        <f t="shared" si="72"/>
        <v>123.21000000000001</v>
      </c>
      <c r="J156" s="19">
        <f t="shared" si="72"/>
        <v>767.32999999999993</v>
      </c>
      <c r="K156" s="25"/>
      <c r="L156" s="19">
        <f t="shared" ref="L156" si="73">SUM(L147:L155)</f>
        <v>87.77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760</v>
      </c>
      <c r="G157" s="32">
        <f t="shared" ref="G157" si="74">G146+G156</f>
        <v>35.569999999999993</v>
      </c>
      <c r="H157" s="32">
        <f t="shared" ref="H157" si="75">H146+H156</f>
        <v>34.99</v>
      </c>
      <c r="I157" s="32">
        <f t="shared" ref="I157" si="76">I146+I156</f>
        <v>123.21000000000001</v>
      </c>
      <c r="J157" s="32">
        <f t="shared" ref="J157:L157" si="77">J146+J156</f>
        <v>767.32999999999993</v>
      </c>
      <c r="K157" s="32"/>
      <c r="L157" s="32">
        <f t="shared" si="77"/>
        <v>87.77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0.4</v>
      </c>
      <c r="H166" s="43">
        <v>0.05</v>
      </c>
      <c r="I166" s="43">
        <v>0.85</v>
      </c>
      <c r="J166" s="43">
        <v>5.45</v>
      </c>
      <c r="K166" s="44">
        <v>70</v>
      </c>
      <c r="L166" s="43">
        <v>11</v>
      </c>
    </row>
    <row r="167" spans="1:12" ht="1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12.33</v>
      </c>
      <c r="H167" s="43">
        <v>9.18</v>
      </c>
      <c r="I167" s="43">
        <v>100.2</v>
      </c>
      <c r="J167" s="43">
        <v>190.7</v>
      </c>
      <c r="K167" s="44">
        <v>170</v>
      </c>
      <c r="L167" s="43">
        <v>21.57</v>
      </c>
    </row>
    <row r="168" spans="1:12" ht="15">
      <c r="A168" s="23"/>
      <c r="B168" s="15"/>
      <c r="C168" s="11"/>
      <c r="D168" s="7" t="s">
        <v>28</v>
      </c>
      <c r="E168" s="42" t="s">
        <v>44</v>
      </c>
      <c r="F168" s="43">
        <v>90</v>
      </c>
      <c r="G168" s="43">
        <v>12.44</v>
      </c>
      <c r="H168" s="43">
        <v>9.24</v>
      </c>
      <c r="I168" s="43">
        <v>12.56</v>
      </c>
      <c r="J168" s="43">
        <v>183</v>
      </c>
      <c r="K168" s="44">
        <v>608</v>
      </c>
      <c r="L168" s="43">
        <v>36</v>
      </c>
    </row>
    <row r="169" spans="1:12" ht="1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3.06</v>
      </c>
      <c r="H169" s="43">
        <v>12.8</v>
      </c>
      <c r="I169" s="43">
        <v>20.45</v>
      </c>
      <c r="J169" s="43">
        <v>137.25</v>
      </c>
      <c r="K169" s="44">
        <v>694</v>
      </c>
      <c r="L169" s="43">
        <v>12</v>
      </c>
    </row>
    <row r="170" spans="1:12" ht="1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943</v>
      </c>
      <c r="L170" s="43">
        <v>4.5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2.2799999999999998</v>
      </c>
      <c r="H171" s="43">
        <v>0.24</v>
      </c>
      <c r="I171" s="43">
        <v>14.8</v>
      </c>
      <c r="J171" s="43">
        <v>70.5</v>
      </c>
      <c r="K171" s="44">
        <v>108</v>
      </c>
      <c r="L171" s="43">
        <v>1.5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54.3</v>
      </c>
      <c r="K172" s="44">
        <v>110</v>
      </c>
      <c r="L172" s="43">
        <v>1.2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32.56</v>
      </c>
      <c r="H175" s="19">
        <f t="shared" si="80"/>
        <v>31.889999999999997</v>
      </c>
      <c r="I175" s="19">
        <f t="shared" si="80"/>
        <v>174.06</v>
      </c>
      <c r="J175" s="19">
        <f t="shared" si="80"/>
        <v>701.19999999999993</v>
      </c>
      <c r="K175" s="25"/>
      <c r="L175" s="19">
        <f t="shared" ref="L175" si="81">SUM(L166:L174)</f>
        <v>87.77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760</v>
      </c>
      <c r="G176" s="32">
        <f t="shared" ref="G176" si="82">G165+G175</f>
        <v>32.56</v>
      </c>
      <c r="H176" s="32">
        <f t="shared" ref="H176" si="83">H165+H175</f>
        <v>31.889999999999997</v>
      </c>
      <c r="I176" s="32">
        <f t="shared" ref="I176" si="84">I165+I175</f>
        <v>174.06</v>
      </c>
      <c r="J176" s="32">
        <f t="shared" ref="J176:L176" si="85">J165+J175</f>
        <v>701.19999999999993</v>
      </c>
      <c r="K176" s="32"/>
      <c r="L176" s="32">
        <f t="shared" si="85"/>
        <v>87.77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60</v>
      </c>
      <c r="G185" s="43">
        <v>6.27</v>
      </c>
      <c r="H185" s="43">
        <v>7.86</v>
      </c>
      <c r="I185" s="43">
        <v>14.83</v>
      </c>
      <c r="J185" s="43">
        <v>155</v>
      </c>
      <c r="K185" s="44">
        <v>1</v>
      </c>
      <c r="L185" s="43">
        <v>25</v>
      </c>
    </row>
    <row r="186" spans="1:12" ht="15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11.6</v>
      </c>
      <c r="H186" s="43">
        <v>8.6999999999999993</v>
      </c>
      <c r="I186" s="43">
        <v>22.6</v>
      </c>
      <c r="J186" s="43">
        <v>219</v>
      </c>
      <c r="K186" s="44">
        <v>2256</v>
      </c>
      <c r="L186" s="43">
        <v>21.5</v>
      </c>
    </row>
    <row r="187" spans="1:12" ht="15">
      <c r="A187" s="23"/>
      <c r="B187" s="15"/>
      <c r="C187" s="11"/>
      <c r="D187" s="7" t="s">
        <v>28</v>
      </c>
      <c r="E187" s="42" t="s">
        <v>82</v>
      </c>
      <c r="F187" s="43">
        <v>180</v>
      </c>
      <c r="G187" s="43">
        <v>17.21</v>
      </c>
      <c r="H187" s="43">
        <v>19.09</v>
      </c>
      <c r="I187" s="43">
        <v>39.76</v>
      </c>
      <c r="J187" s="43">
        <v>178.92</v>
      </c>
      <c r="K187" s="44">
        <v>369</v>
      </c>
      <c r="L187" s="43">
        <v>33.57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114.6</v>
      </c>
      <c r="K189" s="44">
        <v>369</v>
      </c>
      <c r="L189" s="43">
        <v>5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2.2799999999999998</v>
      </c>
      <c r="H190" s="43">
        <v>0.24</v>
      </c>
      <c r="I190" s="43">
        <v>14.8</v>
      </c>
      <c r="J190" s="43">
        <v>70.5</v>
      </c>
      <c r="K190" s="44">
        <v>108</v>
      </c>
      <c r="L190" s="43">
        <v>1.5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54.3</v>
      </c>
      <c r="K191" s="44">
        <v>110</v>
      </c>
      <c r="L191" s="43">
        <v>1.2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39.499999999999993</v>
      </c>
      <c r="H194" s="19">
        <f t="shared" si="88"/>
        <v>36.409999999999997</v>
      </c>
      <c r="I194" s="19">
        <f t="shared" si="88"/>
        <v>130.07</v>
      </c>
      <c r="J194" s="19">
        <f t="shared" si="88"/>
        <v>792.31999999999994</v>
      </c>
      <c r="K194" s="25"/>
      <c r="L194" s="19">
        <f t="shared" ref="L194" si="89">SUM(L185:L193)</f>
        <v>87.77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 t="shared" ref="G195" si="90">G184+G194</f>
        <v>39.499999999999993</v>
      </c>
      <c r="H195" s="32">
        <f t="shared" ref="H195" si="91">H184+H194</f>
        <v>36.409999999999997</v>
      </c>
      <c r="I195" s="32">
        <f t="shared" ref="I195" si="92">I184+I194</f>
        <v>130.07</v>
      </c>
      <c r="J195" s="32">
        <f t="shared" ref="J195:L195" si="93">J184+J194</f>
        <v>792.31999999999994</v>
      </c>
      <c r="K195" s="32"/>
      <c r="L195" s="32">
        <f t="shared" si="93"/>
        <v>87.77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36.303000000000004</v>
      </c>
      <c r="H196" s="34">
        <f t="shared" si="94"/>
        <v>34.977999999999994</v>
      </c>
      <c r="I196" s="34">
        <f t="shared" si="94"/>
        <v>144.685</v>
      </c>
      <c r="J196" s="34">
        <f t="shared" si="94"/>
        <v>753.39749999999981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125.46299999999999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</cp:lastModifiedBy>
  <dcterms:created xsi:type="dcterms:W3CDTF">2022-05-16T14:23:56Z</dcterms:created>
  <dcterms:modified xsi:type="dcterms:W3CDTF">2024-12-08T19:40:52Z</dcterms:modified>
</cp:coreProperties>
</file>